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mholden/Documents/InovistaCharts/BoozeDemos/"/>
    </mc:Choice>
  </mc:AlternateContent>
  <xr:revisionPtr revIDLastSave="0" documentId="13_ncr:1_{86316939-50F0-9340-AEFE-9D14CCF6DAF6}" xr6:coauthVersionLast="36" xr6:coauthVersionMax="36" xr10:uidLastSave="{00000000-0000-0000-0000-000000000000}"/>
  <bookViews>
    <workbookView xWindow="40" yWindow="500" windowWidth="25440" windowHeight="14900" xr2:uid="{46790ACD-13C9-614E-AEB3-FD59D57F25B5}"/>
  </bookViews>
  <sheets>
    <sheet name="SeriesData" sheetId="6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6" l="1"/>
  <c r="D7" i="6"/>
  <c r="E5" i="6"/>
  <c r="D5" i="6"/>
</calcChain>
</file>

<file path=xl/sharedStrings.xml><?xml version="1.0" encoding="utf-8"?>
<sst xmlns="http://schemas.openxmlformats.org/spreadsheetml/2006/main" count="268" uniqueCount="49">
  <si>
    <t>Country</t>
  </si>
  <si>
    <t>Austria</t>
  </si>
  <si>
    <t>Australia</t>
  </si>
  <si>
    <t>Belgium</t>
  </si>
  <si>
    <t>Canada</t>
  </si>
  <si>
    <t>Denmark</t>
  </si>
  <si>
    <t>Finland</t>
  </si>
  <si>
    <t>France</t>
  </si>
  <si>
    <t>Germany</t>
  </si>
  <si>
    <t>Ireland</t>
  </si>
  <si>
    <t>Italy</t>
  </si>
  <si>
    <t>Japan</t>
  </si>
  <si>
    <t>Netherlands</t>
  </si>
  <si>
    <t>New Zealand</t>
  </si>
  <si>
    <t>Norway</t>
  </si>
  <si>
    <t>Sweden</t>
  </si>
  <si>
    <t>Switzerland</t>
  </si>
  <si>
    <t>United Kingdom</t>
  </si>
  <si>
    <t>United States</t>
  </si>
  <si>
    <t>Beer Trend</t>
  </si>
  <si>
    <t>Beer Trend Color</t>
  </si>
  <si>
    <t>Coffee Kg</t>
  </si>
  <si>
    <t>Coffee Index</t>
  </si>
  <si>
    <t>Coffee Trend</t>
  </si>
  <si>
    <t>Coffee Trend Color</t>
  </si>
  <si>
    <t>up</t>
  </si>
  <si>
    <t>#ff0000</t>
  </si>
  <si>
    <t>down</t>
  </si>
  <si>
    <t>#008800</t>
  </si>
  <si>
    <t>flat</t>
  </si>
  <si>
    <t>Soda Lts</t>
  </si>
  <si>
    <t>Soda Trend</t>
  </si>
  <si>
    <t>Soda Trend Color</t>
  </si>
  <si>
    <t>Soda Index</t>
  </si>
  <si>
    <t>Spirits Lts</t>
  </si>
  <si>
    <t>Spirits Trend</t>
  </si>
  <si>
    <t>Spirits Trend Color</t>
  </si>
  <si>
    <t>Spirits Index</t>
  </si>
  <si>
    <t>Tea Kg</t>
  </si>
  <si>
    <t>Tea Trend</t>
  </si>
  <si>
    <t>Tea Trend Color</t>
  </si>
  <si>
    <t>Tea Index</t>
  </si>
  <si>
    <t>Wine Lts</t>
  </si>
  <si>
    <t>Wine Trend</t>
  </si>
  <si>
    <t>WIne Trend Color</t>
  </si>
  <si>
    <t>Wine Index</t>
  </si>
  <si>
    <t>#ffbf00</t>
  </si>
  <si>
    <t>Beer Index</t>
  </si>
  <si>
    <t>Beer l.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</si>
</sst>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Font="1" applyBorder="1"/>
    <xf numFmtId="0" fontId="0" fillId="2" borderId="1" xfId="0" applyFont="1" applyFill="1" applyBorder="1"/>
    <xf numFmtId="2" fontId="0" fillId="2" borderId="1" xfId="0" applyNumberFormat="1" applyFont="1" applyFill="1" applyBorder="1"/>
    <xf numFmtId="2" fontId="0" fillId="0" borderId="1" xfId="0" applyNumberFormat="1" applyFont="1" applyBorder="1"/>
    <xf numFmtId="0" fontId="1" fillId="3" borderId="2" xfId="0" applyFont="1" applyFill="1" applyBorder="1"/>
    <xf numFmtId="2" fontId="1" fillId="3" borderId="2" xfId="0" applyNumberFormat="1" applyFont="1" applyFill="1" applyBorder="1"/>
  </cellXfs>
  <cellStyles count="1">
    <cellStyle name="Normal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1CD3299-8AD2-2543-9D56-6B8687BA3D71}" name="Table2" displayName="Table2" ref="A1:Y20" totalsRowShown="0" headerRowDxfId="29" dataDxfId="27" headerRowBorderDxfId="28" tableBorderDxfId="26" totalsRowBorderDxfId="25">
  <autoFilter ref="A1:Y20" xr:uid="{FB3AD47C-D3EB-7948-AB23-59FDF27F3DDC}"/>
  <tableColumns count="25">
    <tableColumn id="1" xr3:uid="{91B941C6-C679-304C-A95C-367D61CA2A1B}" name="Country" dataDxfId="24"/>
    <tableColumn id="4" xr3:uid="{8DE14945-3A0B-054C-BBB9-B253CF1DC028}" name="Beer l. pa" dataDxfId="23"/>
    <tableColumn id="5" xr3:uid="{CFB98A33-1E5D-5F46-8B1B-98E68F45C165}" name="Beer Index" dataDxfId="22"/>
    <tableColumn id="6" xr3:uid="{F61E1692-BDA0-B847-9C08-7B76A0FD8C8E}" name="Beer Trend" dataDxfId="21"/>
    <tableColumn id="7" xr3:uid="{D926B001-399E-1346-AB2D-F3D976179DEB}" name="Beer Trend Color" dataDxfId="20"/>
    <tableColumn id="10" xr3:uid="{98947A9E-C9F4-974A-9E18-D44A0C1EC9EB}" name="Coffee Kg" dataDxfId="19"/>
    <tableColumn id="11" xr3:uid="{D7E41B3A-CBF1-5143-9A03-CB742B350683}" name="Coffee Trend" dataDxfId="18"/>
    <tableColumn id="12" xr3:uid="{281B57E5-98C1-9341-BAC4-5F768B2304C7}" name="Coffee Trend Color" dataDxfId="17"/>
    <tableColumn id="15" xr3:uid="{4248C678-D406-B549-A358-422BD257BFD0}" name="Coffee Index" dataDxfId="16"/>
    <tableColumn id="16" xr3:uid="{F382D1E0-D54E-C84F-8A66-AC2617976B8E}" name="Soda Lts" dataDxfId="15"/>
    <tableColumn id="17" xr3:uid="{9ADCD8A4-5A1C-1B48-94E0-31D24847BB22}" name="Soda Trend" dataDxfId="14"/>
    <tableColumn id="18" xr3:uid="{012A52FB-42A5-6949-9388-A8B57C831A4C}" name="Soda Trend Color" dataDxfId="13"/>
    <tableColumn id="21" xr3:uid="{AB02464E-4132-974A-9B08-9856A949C2BD}" name="Soda Index" dataDxfId="12"/>
    <tableColumn id="22" xr3:uid="{3EF393BE-62DD-0844-9982-4E65B81D0999}" name="Spirits Lts" dataDxfId="11"/>
    <tableColumn id="23" xr3:uid="{55486313-98D4-8E40-8389-0D8C4CA30F02}" name="Spirits Trend" dataDxfId="10"/>
    <tableColumn id="24" xr3:uid="{683790E1-3F93-8649-8BDE-F136B5D5E624}" name="Spirits Trend Color" dataDxfId="9"/>
    <tableColumn id="27" xr3:uid="{45EDD195-C0D9-0347-B37A-704EAF6B185E}" name="Spirits Index" dataDxfId="8"/>
    <tableColumn id="28" xr3:uid="{6397E40A-06C6-E949-BB42-A188B0E0F4AB}" name="Tea Kg" dataDxfId="7"/>
    <tableColumn id="29" xr3:uid="{0233B2F7-963B-D14E-8087-79B0E6E429EF}" name="Tea Trend" dataDxfId="6"/>
    <tableColumn id="30" xr3:uid="{15AE38FE-A613-0340-90CD-55760F5427B7}" name="Tea Trend Color" dataDxfId="5"/>
    <tableColumn id="33" xr3:uid="{A0D37205-8BBF-CD48-A974-CE4D978402D9}" name="Tea Index" dataDxfId="4"/>
    <tableColumn id="34" xr3:uid="{CB55C45F-A1E1-C14B-9C42-4F93F76871AC}" name="Wine Lts" dataDxfId="3"/>
    <tableColumn id="35" xr3:uid="{40549F4B-8087-3443-818D-6AF1D35E1695}" name="Wine Trend" dataDxfId="2"/>
    <tableColumn id="36" xr3:uid="{20BC3F11-3363-FB47-BFAD-48D245F3A294}" name="WIne Trend Color" dataDxfId="1"/>
    <tableColumn id="39" xr3:uid="{2FA030CD-E409-D144-AC00-2D86D223ADB0}" name="Wine Index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368AB-6A35-DB44-970E-ADA3583AF5FD}">
  <dimension ref="A1:Y20"/>
  <sheetViews>
    <sheetView tabSelected="1" workbookViewId="0">
      <selection activeCell="B15" sqref="B15"/>
    </sheetView>
  </sheetViews>
  <sheetFormatPr baseColWidth="10" defaultRowHeight="16" x14ac:dyDescent="0.2"/>
  <cols>
    <col min="2" max="2" width="11.33203125" customWidth="1"/>
    <col min="3" max="3" width="12.33203125" customWidth="1"/>
    <col min="4" max="4" width="12.5" customWidth="1"/>
    <col min="5" max="5" width="17.1640625" customWidth="1"/>
    <col min="6" max="6" width="11.5" customWidth="1"/>
    <col min="7" max="7" width="14" customWidth="1"/>
    <col min="8" max="8" width="18.6640625" customWidth="1"/>
    <col min="9" max="9" width="13.83203125" customWidth="1"/>
    <col min="11" max="11" width="12.6640625" customWidth="1"/>
    <col min="12" max="12" width="17.33203125" customWidth="1"/>
    <col min="13" max="13" width="12.5" customWidth="1"/>
    <col min="14" max="14" width="11.5" customWidth="1"/>
    <col min="15" max="15" width="13.83203125" customWidth="1"/>
    <col min="16" max="16" width="18.5" customWidth="1"/>
    <col min="17" max="17" width="13.6640625" customWidth="1"/>
    <col min="19" max="19" width="11.6640625" customWidth="1"/>
    <col min="20" max="20" width="16.33203125" customWidth="1"/>
    <col min="21" max="21" width="11.5" customWidth="1"/>
    <col min="23" max="23" width="13" customWidth="1"/>
    <col min="24" max="24" width="17.6640625" customWidth="1"/>
    <col min="25" max="25" width="12.83203125" customWidth="1"/>
  </cols>
  <sheetData>
    <row r="1" spans="1:25" x14ac:dyDescent="0.2">
      <c r="A1" s="5" t="s">
        <v>0</v>
      </c>
      <c r="B1" s="5" t="s">
        <v>48</v>
      </c>
      <c r="C1" s="5" t="s">
        <v>47</v>
      </c>
      <c r="D1" s="5" t="s">
        <v>19</v>
      </c>
      <c r="E1" s="5" t="s">
        <v>20</v>
      </c>
      <c r="F1" s="5" t="s">
        <v>21</v>
      </c>
      <c r="G1" s="5" t="s">
        <v>23</v>
      </c>
      <c r="H1" s="5" t="s">
        <v>24</v>
      </c>
      <c r="I1" s="6" t="s">
        <v>22</v>
      </c>
      <c r="J1" s="6" t="s">
        <v>30</v>
      </c>
      <c r="K1" s="6" t="s">
        <v>31</v>
      </c>
      <c r="L1" s="6" t="s">
        <v>32</v>
      </c>
      <c r="M1" s="5" t="s">
        <v>33</v>
      </c>
      <c r="N1" s="5" t="s">
        <v>34</v>
      </c>
      <c r="O1" s="5" t="s">
        <v>35</v>
      </c>
      <c r="P1" s="5" t="s">
        <v>36</v>
      </c>
      <c r="Q1" s="5" t="s">
        <v>37</v>
      </c>
      <c r="R1" s="5" t="s">
        <v>38</v>
      </c>
      <c r="S1" s="5" t="s">
        <v>39</v>
      </c>
      <c r="T1" s="5" t="s">
        <v>40</v>
      </c>
      <c r="U1" s="5" t="s">
        <v>41</v>
      </c>
      <c r="V1" s="5" t="s">
        <v>42</v>
      </c>
      <c r="W1" s="5" t="s">
        <v>43</v>
      </c>
      <c r="X1" s="5" t="s">
        <v>44</v>
      </c>
      <c r="Y1" s="5" t="s">
        <v>45</v>
      </c>
    </row>
    <row r="2" spans="1:25" x14ac:dyDescent="0.2">
      <c r="A2" s="2" t="s">
        <v>2</v>
      </c>
      <c r="B2" s="2">
        <v>85</v>
      </c>
      <c r="C2" s="2">
        <v>52.199413489736067</v>
      </c>
      <c r="D2" s="2" t="s">
        <v>27</v>
      </c>
      <c r="E2" s="2" t="s">
        <v>26</v>
      </c>
      <c r="F2" s="2">
        <v>2.6</v>
      </c>
      <c r="G2" s="2" t="s">
        <v>25</v>
      </c>
      <c r="H2" s="2" t="s">
        <v>28</v>
      </c>
      <c r="I2" s="3">
        <v>24.367385192127461</v>
      </c>
      <c r="J2" s="3">
        <v>100.1</v>
      </c>
      <c r="K2" s="3" t="s">
        <v>27</v>
      </c>
      <c r="L2" s="3" t="s">
        <v>26</v>
      </c>
      <c r="M2" s="2">
        <v>42.129629629629619</v>
      </c>
      <c r="N2" s="2">
        <v>2.6</v>
      </c>
      <c r="O2" s="2" t="s">
        <v>27</v>
      </c>
      <c r="P2" s="2" t="s">
        <v>26</v>
      </c>
      <c r="Q2" s="2">
        <v>26</v>
      </c>
      <c r="R2" s="2">
        <v>0.75</v>
      </c>
      <c r="S2" s="2" t="s">
        <v>25</v>
      </c>
      <c r="T2" s="2" t="s">
        <v>28</v>
      </c>
      <c r="U2" s="2">
        <v>31.1332503113325</v>
      </c>
      <c r="V2" s="2">
        <v>21</v>
      </c>
      <c r="W2" s="2" t="s">
        <v>25</v>
      </c>
      <c r="X2" s="2" t="s">
        <v>28</v>
      </c>
      <c r="Y2" s="2">
        <v>48.806584362139915</v>
      </c>
    </row>
    <row r="3" spans="1:25" x14ac:dyDescent="0.2">
      <c r="A3" s="2" t="s">
        <v>1</v>
      </c>
      <c r="B3" s="2">
        <v>106</v>
      </c>
      <c r="C3" s="2">
        <v>62.170087976539591</v>
      </c>
      <c r="D3" s="2" t="s">
        <v>25</v>
      </c>
      <c r="E3" s="2" t="s">
        <v>28</v>
      </c>
      <c r="F3" s="2">
        <v>5.5</v>
      </c>
      <c r="G3" s="2" t="s">
        <v>29</v>
      </c>
      <c r="H3" s="2" t="s">
        <v>46</v>
      </c>
      <c r="I3" s="3">
        <v>51.546391752577328</v>
      </c>
      <c r="J3" s="3">
        <v>78.8</v>
      </c>
      <c r="K3" s="3" t="s">
        <v>25</v>
      </c>
      <c r="L3" s="3" t="s">
        <v>28</v>
      </c>
      <c r="M3" s="2">
        <v>33.164983164983155</v>
      </c>
      <c r="N3" s="2">
        <v>3.2</v>
      </c>
      <c r="O3" s="2" t="s">
        <v>27</v>
      </c>
      <c r="P3" s="2" t="s">
        <v>26</v>
      </c>
      <c r="Q3" s="2">
        <v>32</v>
      </c>
      <c r="R3" s="2">
        <v>0.27</v>
      </c>
      <c r="S3" s="2" t="s">
        <v>25</v>
      </c>
      <c r="T3" s="2" t="s">
        <v>28</v>
      </c>
      <c r="U3" s="2">
        <v>11.2079701120797</v>
      </c>
      <c r="V3" s="2">
        <v>36</v>
      </c>
      <c r="W3" s="2" t="s">
        <v>27</v>
      </c>
      <c r="X3" s="2" t="s">
        <v>26</v>
      </c>
      <c r="Y3" s="2">
        <v>69.382716049382708</v>
      </c>
    </row>
    <row r="4" spans="1:25" x14ac:dyDescent="0.2">
      <c r="A4" s="2" t="s">
        <v>3</v>
      </c>
      <c r="B4" s="2">
        <v>90</v>
      </c>
      <c r="C4" s="2">
        <v>57.478005865102645</v>
      </c>
      <c r="D4" s="2" t="s">
        <v>25</v>
      </c>
      <c r="E4" s="2" t="s">
        <v>28</v>
      </c>
      <c r="F4" s="2">
        <v>4.9000000000000004</v>
      </c>
      <c r="G4" s="2" t="s">
        <v>27</v>
      </c>
      <c r="H4" s="2" t="s">
        <v>26</v>
      </c>
      <c r="I4" s="3">
        <v>45.923149015932523</v>
      </c>
      <c r="J4" s="3">
        <v>102.9</v>
      </c>
      <c r="K4" s="3" t="s">
        <v>25</v>
      </c>
      <c r="L4" s="3" t="s">
        <v>28</v>
      </c>
      <c r="M4" s="2">
        <v>43.30808080808081</v>
      </c>
      <c r="N4" s="2">
        <v>2.6</v>
      </c>
      <c r="O4" s="2" t="s">
        <v>27</v>
      </c>
      <c r="P4" s="2" t="s">
        <v>26</v>
      </c>
      <c r="Q4" s="2">
        <v>26</v>
      </c>
      <c r="R4" s="2">
        <v>0.13</v>
      </c>
      <c r="S4" s="2" t="s">
        <v>27</v>
      </c>
      <c r="T4" s="2" t="s">
        <v>26</v>
      </c>
      <c r="U4" s="2">
        <v>5.3964300539643002</v>
      </c>
      <c r="V4" s="2">
        <v>30</v>
      </c>
      <c r="W4" s="2" t="s">
        <v>27</v>
      </c>
      <c r="X4" s="2" t="s">
        <v>26</v>
      </c>
      <c r="Y4" s="2">
        <v>61.152263374485592</v>
      </c>
    </row>
    <row r="5" spans="1:25" x14ac:dyDescent="0.2">
      <c r="A5" s="2" t="s">
        <v>4</v>
      </c>
      <c r="B5" s="2">
        <v>70</v>
      </c>
      <c r="C5" s="2">
        <v>41.055718475073313</v>
      </c>
      <c r="D5" s="2" t="e">
        <f>IF(SLOPE(#REF!,#REF!)&gt;0.1,"up",IF(SLOPE(#REF!,#REF!)&lt;-0.1,"down","flat"))</f>
        <v>#REF!</v>
      </c>
      <c r="E5" s="2" t="e">
        <f>IF(#REF!="down","#ff0000",IF(#REF!="up","#008800","#FFBF00"))</f>
        <v>#REF!</v>
      </c>
      <c r="F5" s="2">
        <v>3.4</v>
      </c>
      <c r="G5" s="2" t="s">
        <v>25</v>
      </c>
      <c r="H5" s="2" t="s">
        <v>28</v>
      </c>
      <c r="I5" s="3">
        <v>31.865042174320525</v>
      </c>
      <c r="J5" s="3">
        <v>119.8</v>
      </c>
      <c r="K5" s="3" t="s">
        <v>25</v>
      </c>
      <c r="L5" s="3" t="s">
        <v>28</v>
      </c>
      <c r="M5" s="2">
        <v>50.420875420875412</v>
      </c>
      <c r="N5" s="2">
        <v>4.3</v>
      </c>
      <c r="O5" s="2" t="s">
        <v>27</v>
      </c>
      <c r="P5" s="2" t="s">
        <v>26</v>
      </c>
      <c r="Q5" s="2">
        <v>43</v>
      </c>
      <c r="R5" s="2">
        <v>0.51</v>
      </c>
      <c r="S5" s="2" t="s">
        <v>27</v>
      </c>
      <c r="T5" s="2" t="s">
        <v>26</v>
      </c>
      <c r="U5" s="2">
        <v>21.170610211706101</v>
      </c>
      <c r="V5" s="2">
        <v>10</v>
      </c>
      <c r="W5" s="2" t="s">
        <v>27</v>
      </c>
      <c r="X5" s="2" t="s">
        <v>26</v>
      </c>
      <c r="Y5" s="2">
        <v>33.717421124828533</v>
      </c>
    </row>
    <row r="6" spans="1:25" x14ac:dyDescent="0.2">
      <c r="A6" s="2" t="s">
        <v>5</v>
      </c>
      <c r="B6" s="2">
        <v>98</v>
      </c>
      <c r="C6" s="2">
        <v>57.478005865102645</v>
      </c>
      <c r="D6" s="2" t="s">
        <v>25</v>
      </c>
      <c r="E6" s="2" t="s">
        <v>28</v>
      </c>
      <c r="F6" s="2">
        <v>5.3</v>
      </c>
      <c r="G6" s="2" t="s">
        <v>27</v>
      </c>
      <c r="H6" s="2" t="s">
        <v>26</v>
      </c>
      <c r="I6" s="3">
        <v>49.671977507029055</v>
      </c>
      <c r="J6" s="3">
        <v>80</v>
      </c>
      <c r="K6" s="3" t="s">
        <v>27</v>
      </c>
      <c r="L6" s="3" t="s">
        <v>26</v>
      </c>
      <c r="M6" s="2">
        <v>33.670033670033668</v>
      </c>
      <c r="N6" s="2">
        <v>2.7</v>
      </c>
      <c r="O6" s="2" t="s">
        <v>27</v>
      </c>
      <c r="P6" s="2" t="s">
        <v>26</v>
      </c>
      <c r="Q6" s="2">
        <v>27</v>
      </c>
      <c r="R6" s="2">
        <v>0.15</v>
      </c>
      <c r="S6" s="2" t="s">
        <v>25</v>
      </c>
      <c r="T6" s="2" t="s">
        <v>28</v>
      </c>
      <c r="U6" s="2">
        <v>6.2266500622664998</v>
      </c>
      <c r="V6" s="2">
        <v>32</v>
      </c>
      <c r="W6" s="2" t="s">
        <v>25</v>
      </c>
      <c r="X6" s="2" t="s">
        <v>28</v>
      </c>
      <c r="Y6" s="2">
        <v>63.895747599451305</v>
      </c>
    </row>
    <row r="7" spans="1:25" x14ac:dyDescent="0.2">
      <c r="A7" s="2" t="s">
        <v>6</v>
      </c>
      <c r="B7" s="2">
        <v>79</v>
      </c>
      <c r="C7" s="2">
        <v>46.334310850439877</v>
      </c>
      <c r="D7" s="2" t="e">
        <f>IF(SLOPE(#REF!,#REF!)&gt;0.1,"up",IF(SLOPE(#REF!,#REF!)&lt;-0.1,"down","flat"))</f>
        <v>#REF!</v>
      </c>
      <c r="E7" s="2" t="e">
        <f>IF(#REF!="down","#ff0000",IF(#REF!="up","#008800","#FFBF00"))</f>
        <v>#REF!</v>
      </c>
      <c r="F7" s="2">
        <v>9.6999999999999993</v>
      </c>
      <c r="G7" s="2" t="s">
        <v>27</v>
      </c>
      <c r="H7" s="2" t="s">
        <v>26</v>
      </c>
      <c r="I7" s="3">
        <v>90.909090909090907</v>
      </c>
      <c r="J7" s="3">
        <v>52</v>
      </c>
      <c r="K7" s="3" t="s">
        <v>25</v>
      </c>
      <c r="L7" s="3" t="s">
        <v>28</v>
      </c>
      <c r="M7" s="2">
        <v>21.885521885521882</v>
      </c>
      <c r="N7" s="2">
        <v>5.7</v>
      </c>
      <c r="O7" s="2" t="s">
        <v>27</v>
      </c>
      <c r="P7" s="2" t="s">
        <v>26</v>
      </c>
      <c r="Q7" s="2">
        <v>57</v>
      </c>
      <c r="R7" s="2">
        <v>0.24</v>
      </c>
      <c r="S7" s="2" t="s">
        <v>25</v>
      </c>
      <c r="T7" s="2" t="s">
        <v>28</v>
      </c>
      <c r="U7" s="2">
        <v>9.9626400996264</v>
      </c>
      <c r="V7" s="2">
        <v>10</v>
      </c>
      <c r="W7" s="2" t="s">
        <v>27</v>
      </c>
      <c r="X7" s="2" t="s">
        <v>26</v>
      </c>
      <c r="Y7" s="2">
        <v>33.717421124828533</v>
      </c>
    </row>
    <row r="8" spans="1:25" x14ac:dyDescent="0.2">
      <c r="A8" s="1" t="s">
        <v>6</v>
      </c>
      <c r="B8" s="1">
        <v>79</v>
      </c>
      <c r="C8" s="1">
        <v>46.334310850439877</v>
      </c>
      <c r="D8" s="1" t="s">
        <v>27</v>
      </c>
      <c r="E8" s="1" t="s">
        <v>26</v>
      </c>
      <c r="F8" s="1">
        <v>9.6999999999999993</v>
      </c>
      <c r="G8" s="1" t="s">
        <v>27</v>
      </c>
      <c r="H8" s="1" t="s">
        <v>26</v>
      </c>
      <c r="I8" s="4">
        <v>90.909090909090907</v>
      </c>
      <c r="J8" s="4">
        <v>52</v>
      </c>
      <c r="K8" s="4" t="s">
        <v>25</v>
      </c>
      <c r="L8" s="4" t="s">
        <v>28</v>
      </c>
      <c r="M8" s="1">
        <v>21.885521885521882</v>
      </c>
      <c r="N8" s="1">
        <v>5.7</v>
      </c>
      <c r="O8" s="1" t="s">
        <v>27</v>
      </c>
      <c r="P8" s="1" t="s">
        <v>26</v>
      </c>
      <c r="Q8" s="1">
        <v>57</v>
      </c>
      <c r="R8" s="1">
        <v>0.24</v>
      </c>
      <c r="S8" s="1" t="s">
        <v>25</v>
      </c>
      <c r="T8" s="1" t="s">
        <v>28</v>
      </c>
      <c r="U8" s="1">
        <v>9.9626400996264</v>
      </c>
      <c r="V8" s="1">
        <v>10</v>
      </c>
      <c r="W8" s="1" t="s">
        <v>27</v>
      </c>
      <c r="X8" s="1" t="s">
        <v>26</v>
      </c>
      <c r="Y8" s="1">
        <v>33.717421124828533</v>
      </c>
    </row>
    <row r="9" spans="1:25" x14ac:dyDescent="0.2">
      <c r="A9" s="2" t="s">
        <v>7</v>
      </c>
      <c r="B9" s="2">
        <v>41</v>
      </c>
      <c r="C9" s="2">
        <v>24.046920821114369</v>
      </c>
      <c r="D9" s="2" t="s">
        <v>25</v>
      </c>
      <c r="E9" s="2" t="s">
        <v>28</v>
      </c>
      <c r="F9" s="2">
        <v>3.2</v>
      </c>
      <c r="G9" s="2" t="s">
        <v>25</v>
      </c>
      <c r="H9" s="2" t="s">
        <v>28</v>
      </c>
      <c r="I9" s="3">
        <v>29.990627928772263</v>
      </c>
      <c r="J9" s="3">
        <v>37.200000000000003</v>
      </c>
      <c r="K9" s="3" t="s">
        <v>25</v>
      </c>
      <c r="L9" s="3" t="s">
        <v>28</v>
      </c>
      <c r="M9" s="2">
        <v>15.656565656565657</v>
      </c>
      <c r="N9" s="2">
        <v>7.2</v>
      </c>
      <c r="O9" s="2" t="s">
        <v>25</v>
      </c>
      <c r="P9" s="2" t="s">
        <v>28</v>
      </c>
      <c r="Q9" s="2">
        <v>72</v>
      </c>
      <c r="R9" s="2">
        <v>0.2</v>
      </c>
      <c r="S9" s="2" t="s">
        <v>25</v>
      </c>
      <c r="T9" s="2" t="s">
        <v>28</v>
      </c>
      <c r="U9" s="2">
        <v>8.3022000830220009</v>
      </c>
      <c r="V9" s="2">
        <v>47</v>
      </c>
      <c r="W9" s="2" t="s">
        <v>25</v>
      </c>
      <c r="X9" s="2" t="s">
        <v>28</v>
      </c>
      <c r="Y9" s="2">
        <v>84.471879286694104</v>
      </c>
    </row>
    <row r="10" spans="1:25" x14ac:dyDescent="0.2">
      <c r="A10" s="2" t="s">
        <v>8</v>
      </c>
      <c r="B10" s="2">
        <v>119</v>
      </c>
      <c r="C10" s="2">
        <v>69.794721407624635</v>
      </c>
      <c r="D10" s="2" t="s">
        <v>27</v>
      </c>
      <c r="E10" s="2" t="s">
        <v>26</v>
      </c>
      <c r="F10" s="2">
        <v>5.2</v>
      </c>
      <c r="G10" s="2" t="s">
        <v>25</v>
      </c>
      <c r="H10" s="2" t="s">
        <v>28</v>
      </c>
      <c r="I10" s="3">
        <v>48.734770384254922</v>
      </c>
      <c r="J10" s="3">
        <v>72</v>
      </c>
      <c r="K10" s="3" t="s">
        <v>27</v>
      </c>
      <c r="L10" s="3" t="s">
        <v>26</v>
      </c>
      <c r="M10" s="2">
        <v>30.303030303030297</v>
      </c>
      <c r="N10" s="2">
        <v>5.3</v>
      </c>
      <c r="O10" s="2" t="s">
        <v>27</v>
      </c>
      <c r="P10" s="2" t="s">
        <v>26</v>
      </c>
      <c r="Q10" s="2">
        <v>53</v>
      </c>
      <c r="R10" s="2">
        <v>0.69</v>
      </c>
      <c r="S10" s="2" t="s">
        <v>27</v>
      </c>
      <c r="T10" s="2" t="s">
        <v>26</v>
      </c>
      <c r="U10" s="2">
        <v>28.642590286425897</v>
      </c>
      <c r="V10" s="2">
        <v>26</v>
      </c>
      <c r="W10" s="2" t="s">
        <v>27</v>
      </c>
      <c r="X10" s="2" t="s">
        <v>26</v>
      </c>
      <c r="Y10" s="2">
        <v>55.665294924554182</v>
      </c>
    </row>
    <row r="11" spans="1:25" x14ac:dyDescent="0.2">
      <c r="A11" s="2" t="s">
        <v>9</v>
      </c>
      <c r="B11" s="2">
        <v>155</v>
      </c>
      <c r="C11" s="2">
        <v>90.909090909090907</v>
      </c>
      <c r="D11" s="2" t="s">
        <v>27</v>
      </c>
      <c r="E11" s="2" t="s">
        <v>26</v>
      </c>
      <c r="F11" s="2">
        <v>2.1</v>
      </c>
      <c r="G11" s="2" t="s">
        <v>25</v>
      </c>
      <c r="H11" s="2" t="s">
        <v>28</v>
      </c>
      <c r="I11" s="3">
        <v>19.681349578256796</v>
      </c>
      <c r="J11" s="3">
        <v>126</v>
      </c>
      <c r="K11" s="3" t="s">
        <v>29</v>
      </c>
      <c r="L11" s="3" t="s">
        <v>46</v>
      </c>
      <c r="M11" s="2">
        <v>53.030303030303031</v>
      </c>
      <c r="N11" s="2">
        <v>5.3</v>
      </c>
      <c r="O11" s="2" t="s">
        <v>27</v>
      </c>
      <c r="P11" s="2" t="s">
        <v>26</v>
      </c>
      <c r="Q11" s="2">
        <v>53</v>
      </c>
      <c r="R11" s="2">
        <v>2.19</v>
      </c>
      <c r="S11" s="2" t="s">
        <v>25</v>
      </c>
      <c r="T11" s="2" t="s">
        <v>28</v>
      </c>
      <c r="U11" s="2">
        <v>90.909090909090892</v>
      </c>
      <c r="V11" s="2">
        <v>13</v>
      </c>
      <c r="W11" s="2" t="s">
        <v>25</v>
      </c>
      <c r="X11" s="2" t="s">
        <v>28</v>
      </c>
      <c r="Y11" s="2">
        <v>37.832647462277095</v>
      </c>
    </row>
    <row r="12" spans="1:25" x14ac:dyDescent="0.2">
      <c r="A12" s="2" t="s">
        <v>10</v>
      </c>
      <c r="B12" s="2">
        <v>29</v>
      </c>
      <c r="C12" s="2">
        <v>17.008797653958943</v>
      </c>
      <c r="D12" s="2" t="s">
        <v>27</v>
      </c>
      <c r="E12" s="2" t="s">
        <v>26</v>
      </c>
      <c r="F12" s="2">
        <v>3.4</v>
      </c>
      <c r="G12" s="2" t="s">
        <v>27</v>
      </c>
      <c r="H12" s="2" t="s">
        <v>26</v>
      </c>
      <c r="I12" s="3">
        <v>31.865042174320525</v>
      </c>
      <c r="J12" s="3">
        <v>50.2</v>
      </c>
      <c r="K12" s="3" t="s">
        <v>25</v>
      </c>
      <c r="L12" s="3" t="s">
        <v>28</v>
      </c>
      <c r="M12" s="2">
        <v>21.127946127946124</v>
      </c>
      <c r="N12" s="2">
        <v>2.7</v>
      </c>
      <c r="O12" s="2" t="s">
        <v>27</v>
      </c>
      <c r="P12" s="2" t="s">
        <v>26</v>
      </c>
      <c r="Q12" s="2">
        <v>27</v>
      </c>
      <c r="R12" s="2">
        <v>0.14000000000000001</v>
      </c>
      <c r="S12" s="2" t="s">
        <v>25</v>
      </c>
      <c r="T12" s="2" t="s">
        <v>28</v>
      </c>
      <c r="U12" s="2">
        <v>5.8115400581154004</v>
      </c>
      <c r="V12" s="2">
        <v>54</v>
      </c>
      <c r="W12" s="2" t="s">
        <v>25</v>
      </c>
      <c r="X12" s="2" t="s">
        <v>28</v>
      </c>
      <c r="Y12" s="2">
        <v>94.074074074074076</v>
      </c>
    </row>
    <row r="13" spans="1:25" x14ac:dyDescent="0.2">
      <c r="A13" s="2" t="s">
        <v>11</v>
      </c>
      <c r="B13" s="2">
        <v>55</v>
      </c>
      <c r="C13" s="2">
        <v>32.258064516129032</v>
      </c>
      <c r="D13" s="2" t="s">
        <v>25</v>
      </c>
      <c r="E13" s="2" t="s">
        <v>28</v>
      </c>
      <c r="F13" s="2">
        <v>1.5</v>
      </c>
      <c r="G13" s="2" t="s">
        <v>27</v>
      </c>
      <c r="H13" s="2" t="s">
        <v>26</v>
      </c>
      <c r="I13" s="3">
        <v>14.058106841611998</v>
      </c>
      <c r="J13" s="3">
        <v>21.6</v>
      </c>
      <c r="K13" s="3" t="s">
        <v>25</v>
      </c>
      <c r="L13" s="3" t="s">
        <v>28</v>
      </c>
      <c r="M13" s="2">
        <v>9.0909090909090917</v>
      </c>
      <c r="N13" s="2">
        <v>8.1999999999999993</v>
      </c>
      <c r="O13" s="2" t="s">
        <v>27</v>
      </c>
      <c r="P13" s="2" t="s">
        <v>26</v>
      </c>
      <c r="Q13" s="2">
        <v>82</v>
      </c>
      <c r="R13" s="2">
        <v>0.97</v>
      </c>
      <c r="S13" s="2" t="s">
        <v>27</v>
      </c>
      <c r="T13" s="2" t="s">
        <v>26</v>
      </c>
      <c r="U13" s="2">
        <v>40.265670402656703</v>
      </c>
      <c r="V13" s="2">
        <v>10</v>
      </c>
      <c r="W13" s="2" t="s">
        <v>27</v>
      </c>
      <c r="X13" s="2" t="s">
        <v>26</v>
      </c>
      <c r="Y13" s="2">
        <v>33.717421124828533</v>
      </c>
    </row>
    <row r="14" spans="1:25" x14ac:dyDescent="0.2">
      <c r="A14" s="2" t="s">
        <v>12</v>
      </c>
      <c r="B14" s="2">
        <v>80</v>
      </c>
      <c r="C14" s="2">
        <v>46.920821114369502</v>
      </c>
      <c r="D14" s="2" t="s">
        <v>27</v>
      </c>
      <c r="E14" s="2" t="s">
        <v>26</v>
      </c>
      <c r="F14" s="2">
        <v>6.7</v>
      </c>
      <c r="G14" s="2" t="s">
        <v>27</v>
      </c>
      <c r="H14" s="2" t="s">
        <v>26</v>
      </c>
      <c r="I14" s="3">
        <v>62.792877225866917</v>
      </c>
      <c r="J14" s="3">
        <v>96.1</v>
      </c>
      <c r="K14" s="3" t="s">
        <v>25</v>
      </c>
      <c r="L14" s="3" t="s">
        <v>28</v>
      </c>
      <c r="M14" s="2">
        <v>40.446127946127945</v>
      </c>
      <c r="N14" s="2">
        <v>4.7</v>
      </c>
      <c r="O14" s="2" t="s">
        <v>25</v>
      </c>
      <c r="P14" s="2" t="s">
        <v>28</v>
      </c>
      <c r="Q14" s="2">
        <v>47</v>
      </c>
      <c r="R14" s="2">
        <v>0.78</v>
      </c>
      <c r="S14" s="2" t="s">
        <v>27</v>
      </c>
      <c r="T14" s="2" t="s">
        <v>26</v>
      </c>
      <c r="U14" s="2">
        <v>32.378580323785798</v>
      </c>
      <c r="V14" s="2">
        <v>20</v>
      </c>
      <c r="W14" s="2" t="s">
        <v>25</v>
      </c>
      <c r="X14" s="2" t="s">
        <v>28</v>
      </c>
      <c r="Y14" s="2">
        <v>47.434842249657059</v>
      </c>
    </row>
    <row r="15" spans="1:25" x14ac:dyDescent="0.2">
      <c r="A15" s="2" t="s">
        <v>13</v>
      </c>
      <c r="B15" s="2">
        <v>78</v>
      </c>
      <c r="C15" s="2">
        <v>45.747800586510259</v>
      </c>
      <c r="D15" s="2" t="s">
        <v>25</v>
      </c>
      <c r="E15" s="2" t="s">
        <v>28</v>
      </c>
      <c r="F15" s="2">
        <v>1.3</v>
      </c>
      <c r="G15" s="2" t="s">
        <v>25</v>
      </c>
      <c r="H15" s="2" t="s">
        <v>28</v>
      </c>
      <c r="I15" s="3">
        <v>12.183692596063731</v>
      </c>
      <c r="J15" s="3">
        <v>84.2</v>
      </c>
      <c r="K15" s="3" t="s">
        <v>27</v>
      </c>
      <c r="L15" s="3" t="s">
        <v>26</v>
      </c>
      <c r="M15" s="2">
        <v>35.437710437710436</v>
      </c>
      <c r="N15" s="2">
        <v>2.2999999999999998</v>
      </c>
      <c r="O15" s="2" t="s">
        <v>27</v>
      </c>
      <c r="P15" s="2" t="s">
        <v>26</v>
      </c>
      <c r="Q15" s="2">
        <v>23</v>
      </c>
      <c r="R15" s="2">
        <v>1.19</v>
      </c>
      <c r="S15" s="2" t="s">
        <v>27</v>
      </c>
      <c r="T15" s="2" t="s">
        <v>26</v>
      </c>
      <c r="U15" s="2">
        <v>49.398090493980895</v>
      </c>
      <c r="V15" s="2">
        <v>19</v>
      </c>
      <c r="W15" s="2" t="s">
        <v>27</v>
      </c>
      <c r="X15" s="2" t="s">
        <v>26</v>
      </c>
      <c r="Y15" s="2">
        <v>46.06310013717421</v>
      </c>
    </row>
    <row r="16" spans="1:25" x14ac:dyDescent="0.2">
      <c r="A16" s="2" t="s">
        <v>14</v>
      </c>
      <c r="B16" s="2">
        <v>56</v>
      </c>
      <c r="C16" s="2">
        <v>32.84457478005865</v>
      </c>
      <c r="D16" s="2" t="s">
        <v>27</v>
      </c>
      <c r="E16" s="2" t="s">
        <v>26</v>
      </c>
      <c r="F16" s="2">
        <v>7.2</v>
      </c>
      <c r="G16" s="2" t="s">
        <v>25</v>
      </c>
      <c r="H16" s="2" t="s">
        <v>28</v>
      </c>
      <c r="I16" s="3">
        <v>67.478912839737575</v>
      </c>
      <c r="J16" s="3">
        <v>119.8</v>
      </c>
      <c r="K16" s="3" t="s">
        <v>25</v>
      </c>
      <c r="L16" s="3" t="s">
        <v>28</v>
      </c>
      <c r="M16" s="2">
        <v>50.420875420875412</v>
      </c>
      <c r="N16" s="2">
        <v>2.4</v>
      </c>
      <c r="O16" s="2" t="s">
        <v>27</v>
      </c>
      <c r="P16" s="2" t="s">
        <v>26</v>
      </c>
      <c r="Q16" s="2">
        <v>24</v>
      </c>
      <c r="R16" s="2">
        <v>0.27</v>
      </c>
      <c r="S16" s="2" t="s">
        <v>25</v>
      </c>
      <c r="T16" s="2" t="s">
        <v>28</v>
      </c>
      <c r="U16" s="2">
        <v>11.2079701120797</v>
      </c>
      <c r="V16" s="2">
        <v>11</v>
      </c>
      <c r="W16" s="2" t="s">
        <v>25</v>
      </c>
      <c r="X16" s="2" t="s">
        <v>28</v>
      </c>
      <c r="Y16" s="2">
        <v>35.089163237311382</v>
      </c>
    </row>
    <row r="17" spans="1:25" x14ac:dyDescent="0.2">
      <c r="A17" s="2" t="s">
        <v>15</v>
      </c>
      <c r="B17" s="2">
        <v>56</v>
      </c>
      <c r="C17" s="2">
        <v>32.84457478005865</v>
      </c>
      <c r="D17" s="2" t="s">
        <v>27</v>
      </c>
      <c r="E17" s="2" t="s">
        <v>26</v>
      </c>
      <c r="F17" s="2">
        <v>7.8</v>
      </c>
      <c r="G17" s="2" t="s">
        <v>25</v>
      </c>
      <c r="H17" s="2" t="s">
        <v>28</v>
      </c>
      <c r="I17" s="3">
        <v>73.102155576382373</v>
      </c>
      <c r="J17" s="3">
        <v>82.4</v>
      </c>
      <c r="K17" s="3" t="s">
        <v>27</v>
      </c>
      <c r="L17" s="3" t="s">
        <v>26</v>
      </c>
      <c r="M17" s="2">
        <v>34.680134680134678</v>
      </c>
      <c r="N17" s="2">
        <v>2.9</v>
      </c>
      <c r="O17" s="2" t="s">
        <v>27</v>
      </c>
      <c r="P17" s="2" t="s">
        <v>26</v>
      </c>
      <c r="Q17" s="2">
        <v>29</v>
      </c>
      <c r="R17" s="2">
        <v>0.28999999999999998</v>
      </c>
      <c r="S17" s="2" t="s">
        <v>27</v>
      </c>
      <c r="T17" s="2" t="s">
        <v>26</v>
      </c>
      <c r="U17" s="2">
        <v>12.038190120381898</v>
      </c>
      <c r="V17" s="2">
        <v>16</v>
      </c>
      <c r="W17" s="2" t="s">
        <v>25</v>
      </c>
      <c r="X17" s="2" t="s">
        <v>28</v>
      </c>
      <c r="Y17" s="2">
        <v>41.947873799725656</v>
      </c>
    </row>
    <row r="18" spans="1:25" x14ac:dyDescent="0.2">
      <c r="A18" s="2" t="s">
        <v>16</v>
      </c>
      <c r="B18" s="2">
        <v>57</v>
      </c>
      <c r="C18" s="2">
        <v>33.431085043988269</v>
      </c>
      <c r="D18" s="2" t="s">
        <v>27</v>
      </c>
      <c r="E18" s="2" t="s">
        <v>26</v>
      </c>
      <c r="F18" s="2">
        <v>3.9</v>
      </c>
      <c r="G18" s="2" t="s">
        <v>27</v>
      </c>
      <c r="H18" s="2" t="s">
        <v>26</v>
      </c>
      <c r="I18" s="3">
        <v>36.551077788191186</v>
      </c>
      <c r="J18" s="3">
        <v>81.400000000000006</v>
      </c>
      <c r="K18" s="3" t="s">
        <v>27</v>
      </c>
      <c r="L18" s="3" t="s">
        <v>26</v>
      </c>
      <c r="M18" s="2">
        <v>34.259259259259252</v>
      </c>
      <c r="N18" s="2">
        <v>2.4</v>
      </c>
      <c r="O18" s="2" t="s">
        <v>25</v>
      </c>
      <c r="P18" s="2" t="s">
        <v>28</v>
      </c>
      <c r="Q18" s="2">
        <v>24</v>
      </c>
      <c r="R18" s="2">
        <v>0.44</v>
      </c>
      <c r="S18" s="2" t="s">
        <v>27</v>
      </c>
      <c r="T18" s="2" t="s">
        <v>26</v>
      </c>
      <c r="U18" s="2">
        <v>18.264840182648399</v>
      </c>
      <c r="V18" s="2">
        <v>42</v>
      </c>
      <c r="W18" s="2" t="s">
        <v>27</v>
      </c>
      <c r="X18" s="2" t="s">
        <v>26</v>
      </c>
      <c r="Y18" s="2">
        <v>77.613168724279831</v>
      </c>
    </row>
    <row r="19" spans="1:25" x14ac:dyDescent="0.2">
      <c r="A19" s="2" t="s">
        <v>17</v>
      </c>
      <c r="B19" s="2">
        <v>97</v>
      </c>
      <c r="C19" s="2">
        <v>56.891495601173027</v>
      </c>
      <c r="D19" s="2" t="s">
        <v>25</v>
      </c>
      <c r="E19" s="2" t="s">
        <v>28</v>
      </c>
      <c r="F19" s="2">
        <v>1.7</v>
      </c>
      <c r="G19" s="2" t="s">
        <v>27</v>
      </c>
      <c r="H19" s="2" t="s">
        <v>26</v>
      </c>
      <c r="I19" s="3">
        <v>15.932521087160262</v>
      </c>
      <c r="J19" s="3">
        <v>96.5</v>
      </c>
      <c r="K19" s="3" t="s">
        <v>27</v>
      </c>
      <c r="L19" s="3" t="s">
        <v>26</v>
      </c>
      <c r="M19" s="2">
        <v>40.614478114478111</v>
      </c>
      <c r="N19" s="2">
        <v>3.9</v>
      </c>
      <c r="O19" s="2" t="s">
        <v>27</v>
      </c>
      <c r="P19" s="2" t="s">
        <v>26</v>
      </c>
      <c r="Q19" s="2">
        <v>39</v>
      </c>
      <c r="R19" s="2">
        <v>1.5</v>
      </c>
      <c r="S19" s="2" t="s">
        <v>25</v>
      </c>
      <c r="T19" s="2" t="s">
        <v>28</v>
      </c>
      <c r="U19" s="2">
        <v>62.266500622664999</v>
      </c>
      <c r="V19" s="2">
        <v>20</v>
      </c>
      <c r="W19" s="2" t="s">
        <v>25</v>
      </c>
      <c r="X19" s="2" t="s">
        <v>28</v>
      </c>
      <c r="Y19" s="2">
        <v>47.434842249657059</v>
      </c>
    </row>
    <row r="20" spans="1:25" x14ac:dyDescent="0.2">
      <c r="A20" s="2" t="s">
        <v>18</v>
      </c>
      <c r="B20" s="2">
        <v>85</v>
      </c>
      <c r="C20" s="2">
        <v>49.853372434017594</v>
      </c>
      <c r="D20" s="2" t="s">
        <v>27</v>
      </c>
      <c r="E20" s="2" t="s">
        <v>26</v>
      </c>
      <c r="F20" s="2">
        <v>4.4000000000000004</v>
      </c>
      <c r="G20" s="2" t="s">
        <v>25</v>
      </c>
      <c r="H20" s="2" t="s">
        <v>28</v>
      </c>
      <c r="I20" s="3">
        <v>41.237113402061858</v>
      </c>
      <c r="J20" s="3">
        <v>216</v>
      </c>
      <c r="K20" s="3" t="s">
        <v>25</v>
      </c>
      <c r="L20" s="3" t="s">
        <v>28</v>
      </c>
      <c r="M20" s="2">
        <v>90.909090909090892</v>
      </c>
      <c r="N20" s="2">
        <v>4.8</v>
      </c>
      <c r="O20" s="2" t="s">
        <v>27</v>
      </c>
      <c r="P20" s="2" t="s">
        <v>26</v>
      </c>
      <c r="Q20" s="2">
        <v>48</v>
      </c>
      <c r="R20" s="2">
        <v>0.23</v>
      </c>
      <c r="S20" s="2" t="s">
        <v>27</v>
      </c>
      <c r="T20" s="2" t="s">
        <v>26</v>
      </c>
      <c r="U20" s="2">
        <v>9.5475300954753006</v>
      </c>
      <c r="V20" s="2">
        <v>7</v>
      </c>
      <c r="W20" s="2" t="s">
        <v>25</v>
      </c>
      <c r="X20" s="2" t="s">
        <v>28</v>
      </c>
      <c r="Y20" s="2">
        <v>29.602194787379972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SeriesData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2021-02-18T03:59:46Z</dcterms:created>
  <dcterms:modified xsi:type="dcterms:W3CDTF">2022-02-23T11:02:05Z</dcterms:modified>
</cp:coreProperties>
</file>